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umenti\2025\"/>
    </mc:Choice>
  </mc:AlternateContent>
  <xr:revisionPtr revIDLastSave="0" documentId="13_ncr:1_{D504868C-5FA0-4842-800A-ED68E586FDC0}" xr6:coauthVersionLast="47" xr6:coauthVersionMax="47" xr10:uidLastSave="{00000000-0000-0000-0000-000000000000}"/>
  <bookViews>
    <workbookView xWindow="-120" yWindow="-120" windowWidth="29040" windowHeight="15720" activeTab="7" xr2:uid="{6D49C0C3-BFC9-4973-BEC0-EA10C51EC353}"/>
  </bookViews>
  <sheets>
    <sheet name="1-2025" sheetId="1" r:id="rId1"/>
    <sheet name="2-2025" sheetId="9" r:id="rId2"/>
    <sheet name="3-2025" sheetId="10" r:id="rId3"/>
    <sheet name="4-2025" sheetId="11" r:id="rId4"/>
    <sheet name="5-2025" sheetId="12" r:id="rId5"/>
    <sheet name="6-2025" sheetId="13" r:id="rId6"/>
    <sheet name="7-2025" sheetId="14" r:id="rId7"/>
    <sheet name="8-2025" sheetId="15" r:id="rId8"/>
    <sheet name="0" sheetId="8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5" l="1"/>
  <c r="D17" i="15" l="1"/>
  <c r="D24" i="14"/>
  <c r="C14" i="14"/>
  <c r="C14" i="13"/>
  <c r="D32" i="13"/>
  <c r="D32" i="12"/>
  <c r="C15" i="12" l="1"/>
  <c r="D27" i="11"/>
  <c r="C14" i="11"/>
  <c r="D28" i="10"/>
  <c r="C13" i="10" l="1"/>
  <c r="D27" i="9"/>
  <c r="C13" i="9"/>
  <c r="C13" i="1"/>
  <c r="D29" i="1" l="1"/>
</calcChain>
</file>

<file path=xl/sharedStrings.xml><?xml version="1.0" encoding="utf-8"?>
<sst xmlns="http://schemas.openxmlformats.org/spreadsheetml/2006/main" count="406" uniqueCount="134">
  <si>
    <t>Osnovna škola Kman - Kocunar</t>
  </si>
  <si>
    <t>Benkovačka 10</t>
  </si>
  <si>
    <t>Naziv primatelja</t>
  </si>
  <si>
    <t>OIB primatelja</t>
  </si>
  <si>
    <t>Sjedište primatelja</t>
  </si>
  <si>
    <t>Vrsta rashoda i izdatka</t>
  </si>
  <si>
    <t>3111 bruto plaće za redovan rad</t>
  </si>
  <si>
    <t>3132 doprinos za bruto</t>
  </si>
  <si>
    <t>Način pbjave 
isplaćenog iznosa</t>
  </si>
  <si>
    <t>3431 bankarske usluge 
i usluge platnog prometa</t>
  </si>
  <si>
    <t>Split</t>
  </si>
  <si>
    <t>OTP banka d.d.</t>
  </si>
  <si>
    <t>Promet d.o.o.</t>
  </si>
  <si>
    <t>Način objave 
 isplaćenog iznosa</t>
  </si>
  <si>
    <t>3231 ostale usluge za komunikaciju i prijevoz</t>
  </si>
  <si>
    <t>3211 službena putovanja</t>
  </si>
  <si>
    <t>3222  materijal i sirovine</t>
  </si>
  <si>
    <t>Zagreb</t>
  </si>
  <si>
    <t>3212 naknade za prijevoz</t>
  </si>
  <si>
    <t>OIB: 71870079580</t>
  </si>
  <si>
    <t>ukupno za siječanj 2025.</t>
  </si>
  <si>
    <t>ukupno za siječanj 2025</t>
  </si>
  <si>
    <t>Pekarna Hrstić</t>
  </si>
  <si>
    <t>20227843829</t>
  </si>
  <si>
    <t>Rašpe klimatizacija j.o.o.</t>
  </si>
  <si>
    <t>Edukacijsko rehabilitacijski 
fakultet Sveučilišta u Zadru</t>
  </si>
  <si>
    <t>Afekt</t>
  </si>
  <si>
    <t>Sveučilište u Zadru</t>
  </si>
  <si>
    <t>Alfa d.d.</t>
  </si>
  <si>
    <t>Babić</t>
  </si>
  <si>
    <t>Liburnia Riviera Hoteli d.d.</t>
  </si>
  <si>
    <t>Tramax d.o.o.</t>
  </si>
  <si>
    <t>Ordinary d.o.o.</t>
  </si>
  <si>
    <t>10839679016</t>
  </si>
  <si>
    <t>Zadar</t>
  </si>
  <si>
    <t>07189160632</t>
  </si>
  <si>
    <t>Kaštel Sućurac</t>
  </si>
  <si>
    <t>21000 Split</t>
  </si>
  <si>
    <t>3221 uredski materijal i ostali materijalni rashodi</t>
  </si>
  <si>
    <t>4241 knjige</t>
  </si>
  <si>
    <t>3213 stručno usavršavanje zaposlenika</t>
  </si>
  <si>
    <t>3237 intelektualne i osobne usluge</t>
  </si>
  <si>
    <t>3295 pristojbe i naknade</t>
  </si>
  <si>
    <t>3232 usluge tekućeg i investicijskog održavanja</t>
  </si>
  <si>
    <r>
      <t xml:space="preserve">INFORMACIJA O TROŠENJU SREDSTAVA ZA </t>
    </r>
    <r>
      <rPr>
        <b/>
        <sz val="12"/>
        <color theme="1"/>
        <rFont val="Times New Roman"/>
        <family val="1"/>
        <charset val="238"/>
      </rPr>
      <t>SIJEČANJ 2025</t>
    </r>
    <r>
      <rPr>
        <sz val="12"/>
        <color theme="1"/>
        <rFont val="Times New Roman"/>
        <family val="1"/>
        <charset val="238"/>
      </rPr>
      <t>. GODINE</t>
    </r>
  </si>
  <si>
    <t>ukupno za veljača 2025</t>
  </si>
  <si>
    <t>ukupno za veljača 2025.</t>
  </si>
  <si>
    <t>DES</t>
  </si>
  <si>
    <t>Vijci Kranjec</t>
  </si>
  <si>
    <t>Bauhaus</t>
  </si>
  <si>
    <t>Građa</t>
  </si>
  <si>
    <t>Solin</t>
  </si>
  <si>
    <t>23754648622</t>
  </si>
  <si>
    <t>Umac plus doo</t>
  </si>
  <si>
    <t>48071795351</t>
  </si>
  <si>
    <t>3224 materijal i dijelovi za tekuće i investicijsko održavanje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</si>
  <si>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VELJAČA 2025</t>
    </r>
    <r>
      <rPr>
        <sz val="12"/>
        <color theme="1"/>
        <rFont val="Times New Roman"/>
        <family val="1"/>
        <charset val="238"/>
      </rPr>
      <t>. GODINE</t>
    </r>
  </si>
  <si>
    <t>3121 ostali rashodi za zaposlene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</si>
  <si>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OŽUJAK 2025</t>
    </r>
    <r>
      <rPr>
        <sz val="12"/>
        <color theme="1"/>
        <rFont val="Times New Roman"/>
        <family val="1"/>
        <charset val="238"/>
      </rPr>
      <t>. GODINE</t>
    </r>
  </si>
  <si>
    <t>ukupno za ožujak 2025</t>
  </si>
  <si>
    <t>ukupno za ožujak 2025.</t>
  </si>
  <si>
    <t>Filozofski fakultet Osijek</t>
  </si>
  <si>
    <t>Osijek</t>
  </si>
  <si>
    <t>Hrvatska zajednica osnovnih škola</t>
  </si>
  <si>
    <t>Dubrovnik Sun d.o.o.</t>
  </si>
  <si>
    <t>Dubrovnik</t>
  </si>
  <si>
    <t>Dominović d.o.o.</t>
  </si>
  <si>
    <t>Brodometalurgija</t>
  </si>
  <si>
    <t>3224materijal i dijelovi za tekuće i investicijsko održavanje</t>
  </si>
  <si>
    <t>Dechatlon Zagreb d.o.o.</t>
  </si>
  <si>
    <t>3227 službena. radna i zaštitna odjeća</t>
  </si>
  <si>
    <t>Savez energetičara Hrvatske</t>
  </si>
  <si>
    <t>Državni proračun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</si>
  <si>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TRAVANJ 2025</t>
    </r>
    <r>
      <rPr>
        <sz val="12"/>
        <color theme="1"/>
        <rFont val="Times New Roman"/>
        <family val="1"/>
        <charset val="238"/>
      </rPr>
      <t>. GODINE</t>
    </r>
  </si>
  <si>
    <t>ukupno za travanj 2025</t>
  </si>
  <si>
    <t>ukupno za travanj 2025.</t>
  </si>
  <si>
    <t>Ljekarna Phyto Pharma</t>
  </si>
  <si>
    <t>Enigmatski klub Božidar Vranicki</t>
  </si>
  <si>
    <t>Kotao - M</t>
  </si>
  <si>
    <t>3234 komunalne usluge</t>
  </si>
  <si>
    <t>Podstrana-Miljevac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</si>
  <si>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SVIBANJ 2025</t>
    </r>
    <r>
      <rPr>
        <sz val="12"/>
        <color theme="1"/>
        <rFont val="Times New Roman"/>
        <family val="1"/>
        <charset val="238"/>
      </rPr>
      <t>. GODINE</t>
    </r>
  </si>
  <si>
    <t>ukupno za svibanj 2025.</t>
  </si>
  <si>
    <t>Karlovac</t>
  </si>
  <si>
    <t>Udruga Stemka</t>
  </si>
  <si>
    <t>Ocelot d.o.o.</t>
  </si>
  <si>
    <t>4221 uredska oprema i namještaj</t>
  </si>
  <si>
    <t>Đano trade d.o.o.</t>
  </si>
  <si>
    <t>08723991284</t>
  </si>
  <si>
    <t>Klis</t>
  </si>
  <si>
    <t>3223 energija</t>
  </si>
  <si>
    <t>Naklada Slap d.o.o.</t>
  </si>
  <si>
    <t>70108447975</t>
  </si>
  <si>
    <t>Jastrebarsko</t>
  </si>
  <si>
    <t>PriskaMed poliklinika</t>
  </si>
  <si>
    <t> 43572065116</t>
  </si>
  <si>
    <t>3236 zdravstvene i veterinarske usluge</t>
  </si>
  <si>
    <t>Repromaterijali Ana</t>
  </si>
  <si>
    <t>Tommy d.o.o.</t>
  </si>
  <si>
    <t>00278260010</t>
  </si>
  <si>
    <t>3214 ostale naknade troškova zaposlenima</t>
  </si>
  <si>
    <t>Ordinacija za medicinu rada 
Željka Ercegović</t>
  </si>
  <si>
    <t>Hercegova trgovina d.o.o.</t>
  </si>
  <si>
    <t>37927948281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</si>
  <si>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LIPANJ 2025</t>
    </r>
    <r>
      <rPr>
        <sz val="12"/>
        <color theme="1"/>
        <rFont val="Times New Roman"/>
        <family val="1"/>
        <charset val="238"/>
      </rPr>
      <t>. GODINE</t>
    </r>
  </si>
  <si>
    <t>ukupno za svibanj 2025</t>
  </si>
  <si>
    <t>ukupno za lipanj 2025</t>
  </si>
  <si>
    <t>ukupno za lipanj 2025.</t>
  </si>
  <si>
    <t>Eridan d.o.o.</t>
  </si>
  <si>
    <t>Kaštel Stari</t>
  </si>
  <si>
    <t>Electronic security d.o.o.</t>
  </si>
  <si>
    <t>03489581187</t>
  </si>
  <si>
    <t xml:space="preserve">HEP Opskrba </t>
  </si>
  <si>
    <t xml:space="preserve">Cornus </t>
  </si>
  <si>
    <t>Divna d.o.o.</t>
  </si>
  <si>
    <t>Marlo d.o.o.</t>
  </si>
  <si>
    <t>Ribola d.o.o.</t>
  </si>
  <si>
    <t>61395607720</t>
  </si>
  <si>
    <t>Kaštel Lukšić</t>
  </si>
  <si>
    <t>3299 ostali nespomenuti rashodi poslovanja</t>
  </si>
  <si>
    <t>67080200094</t>
  </si>
  <si>
    <t>Pula</t>
  </si>
  <si>
    <t>35522723812</t>
  </si>
  <si>
    <t>Mravince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</si>
  <si>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SRPANJ 2025</t>
    </r>
    <r>
      <rPr>
        <sz val="12"/>
        <color theme="1"/>
        <rFont val="Times New Roman"/>
        <family val="1"/>
        <charset val="238"/>
      </rPr>
      <t>. GODINE</t>
    </r>
  </si>
  <si>
    <t>ukupno za srpanj 2025.</t>
  </si>
  <si>
    <t>ukupno za srpanj 2025</t>
  </si>
  <si>
    <t>3237 ugovor o djelu</t>
  </si>
  <si>
    <t>L.B.L. za građenje i usluge d.o.o.</t>
  </si>
  <si>
    <t>Nutko j.d.o.o.</t>
  </si>
  <si>
    <t>13001351240</t>
  </si>
  <si>
    <t>Donji Pustakovec</t>
  </si>
  <si>
    <r>
      <t>INFORMACIJA O TROŠENJU SREDSTAVA ZA</t>
    </r>
    <r>
      <rPr>
        <b/>
        <sz val="12"/>
        <color theme="1"/>
        <rFont val="Times New Roman"/>
        <family val="1"/>
        <charset val="238"/>
      </rPr>
      <t xml:space="preserve"> KOLOVOZ 2025</t>
    </r>
    <r>
      <rPr>
        <sz val="12"/>
        <color theme="1"/>
        <rFont val="Times New Roman"/>
        <family val="1"/>
        <charset val="238"/>
      </rPr>
      <t>. GODINE</t>
    </r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</si>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</sst>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424242"/>
      <name val="Times New Roman"/>
      <family val="1"/>
      <charset val="238"/>
    </font>
    <font>
      <sz val="12"/>
      <color rgb="FF393939"/>
      <name val="Times New Roman"/>
      <family val="1"/>
      <charset val="238"/>
    </font>
    <font>
      <sz val="12"/>
      <color rgb="FF303B41"/>
      <name val="Times New Roman"/>
      <family val="1"/>
      <charset val="238"/>
    </font>
    <font>
      <sz val="12"/>
      <color rgb="FF141617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202849"/>
      <name val="Times New Roman"/>
      <family val="1"/>
      <charset val="238"/>
    </font>
    <font>
      <b/>
      <sz val="12"/>
      <color rgb="FF6C6C6C"/>
      <name val="Times New Roman"/>
      <family val="1"/>
      <charset val="238"/>
    </font>
    <font>
      <sz val="12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1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430A-CAAD-48FA-961C-6ECC1FC496AB}">
  <dimension ref="A1:E32"/>
  <sheetViews>
    <sheetView topLeftCell="A4" zoomScaleNormal="100" workbookViewId="0">
      <selection activeCell="A18" sqref="A18:E18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  <col min="6" max="6" width="20.42578125" customWidth="1"/>
    <col min="7" max="7" width="13.28515625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44</v>
      </c>
      <c r="B6" s="63"/>
      <c r="C6" s="63"/>
      <c r="D6" s="63"/>
      <c r="E6" s="63"/>
    </row>
    <row r="7" spans="1:5" ht="15.75" x14ac:dyDescent="0.25">
      <c r="A7" s="2"/>
      <c r="B7" s="3"/>
      <c r="C7" s="3"/>
      <c r="D7" s="3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126268.11</v>
      </c>
      <c r="D9" s="21" t="s">
        <v>6</v>
      </c>
      <c r="E9" s="20"/>
    </row>
    <row r="10" spans="1:5" ht="15.75" x14ac:dyDescent="0.25">
      <c r="A10" s="2"/>
      <c r="B10" s="2"/>
      <c r="C10" s="25">
        <v>706.25</v>
      </c>
      <c r="D10" s="40" t="s">
        <v>57</v>
      </c>
      <c r="E10" s="41"/>
    </row>
    <row r="11" spans="1:5" ht="15.75" x14ac:dyDescent="0.25">
      <c r="A11" s="2"/>
      <c r="B11" s="2"/>
      <c r="C11" s="25">
        <v>20834.259999999998</v>
      </c>
      <c r="D11" s="5" t="s">
        <v>7</v>
      </c>
      <c r="E11" s="2"/>
    </row>
    <row r="12" spans="1:5" ht="15.75" x14ac:dyDescent="0.25">
      <c r="A12" s="2"/>
      <c r="B12" s="2"/>
      <c r="C12" s="28">
        <v>2239.3000000000002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150047.91999999998</v>
      </c>
      <c r="D13" s="36" t="s">
        <v>21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29.25" customHeight="1" x14ac:dyDescent="0.25">
      <c r="A17" s="13" t="s">
        <v>11</v>
      </c>
      <c r="B17" s="14">
        <v>52508873833</v>
      </c>
      <c r="C17" s="14" t="s">
        <v>10</v>
      </c>
      <c r="D17" s="26">
        <v>70.180000000000007</v>
      </c>
      <c r="E17" s="15" t="s">
        <v>9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237.64</v>
      </c>
      <c r="E18" s="17" t="s">
        <v>16</v>
      </c>
    </row>
    <row r="19" spans="1:5" ht="15.75" x14ac:dyDescent="0.25">
      <c r="A19" s="16" t="s">
        <v>32</v>
      </c>
      <c r="B19" s="30"/>
      <c r="C19" s="6"/>
      <c r="D19" s="9">
        <v>855.5</v>
      </c>
      <c r="E19" s="17" t="s">
        <v>16</v>
      </c>
    </row>
    <row r="20" spans="1:5" ht="15.75" x14ac:dyDescent="0.25">
      <c r="A20" s="16" t="s">
        <v>29</v>
      </c>
      <c r="B20" s="22" t="s">
        <v>23</v>
      </c>
      <c r="C20" s="6" t="s">
        <v>10</v>
      </c>
      <c r="D20" s="9">
        <v>6777.52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50</v>
      </c>
      <c r="E21" s="17" t="s">
        <v>14</v>
      </c>
    </row>
    <row r="22" spans="1:5" ht="31.5" x14ac:dyDescent="0.25">
      <c r="A22" s="16" t="s">
        <v>24</v>
      </c>
      <c r="B22" s="6">
        <v>96181461298</v>
      </c>
      <c r="C22" s="6" t="s">
        <v>36</v>
      </c>
      <c r="D22" s="9">
        <v>1050</v>
      </c>
      <c r="E22" s="17" t="s">
        <v>43</v>
      </c>
    </row>
    <row r="23" spans="1:5" ht="33" customHeight="1" x14ac:dyDescent="0.25">
      <c r="A23" s="29" t="s">
        <v>25</v>
      </c>
      <c r="B23" s="6">
        <v>34967762426</v>
      </c>
      <c r="C23" s="6" t="s">
        <v>17</v>
      </c>
      <c r="D23" s="9">
        <v>20</v>
      </c>
      <c r="E23" s="29" t="s">
        <v>42</v>
      </c>
    </row>
    <row r="24" spans="1:5" ht="31.5" x14ac:dyDescent="0.25">
      <c r="A24" s="16" t="s">
        <v>26</v>
      </c>
      <c r="B24" s="6">
        <v>76041726196</v>
      </c>
      <c r="C24" s="6" t="s">
        <v>10</v>
      </c>
      <c r="D24" s="9">
        <v>100</v>
      </c>
      <c r="E24" s="17" t="s">
        <v>41</v>
      </c>
    </row>
    <row r="25" spans="1:5" ht="31.5" x14ac:dyDescent="0.25">
      <c r="A25" s="16" t="s">
        <v>27</v>
      </c>
      <c r="B25" s="22" t="s">
        <v>33</v>
      </c>
      <c r="C25" s="6" t="s">
        <v>34</v>
      </c>
      <c r="D25" s="9">
        <v>75</v>
      </c>
      <c r="E25" s="17" t="s">
        <v>40</v>
      </c>
    </row>
    <row r="26" spans="1:5" ht="15.75" x14ac:dyDescent="0.25">
      <c r="A26" s="16" t="s">
        <v>28</v>
      </c>
      <c r="B26" s="22" t="s">
        <v>35</v>
      </c>
      <c r="C26" s="6" t="s">
        <v>17</v>
      </c>
      <c r="D26" s="9">
        <v>21.61</v>
      </c>
      <c r="E26" s="17" t="s">
        <v>39</v>
      </c>
    </row>
    <row r="27" spans="1:5" ht="15.75" x14ac:dyDescent="0.25">
      <c r="A27" s="16" t="s">
        <v>30</v>
      </c>
      <c r="B27" s="31">
        <v>15573308024</v>
      </c>
      <c r="C27" s="6" t="s">
        <v>17</v>
      </c>
      <c r="D27" s="9">
        <v>243</v>
      </c>
      <c r="E27" s="17" t="s">
        <v>15</v>
      </c>
    </row>
    <row r="28" spans="1:5" ht="31.5" x14ac:dyDescent="0.25">
      <c r="A28" s="18" t="s">
        <v>31</v>
      </c>
      <c r="B28" s="24">
        <v>21270210680</v>
      </c>
      <c r="C28" s="19" t="s">
        <v>10</v>
      </c>
      <c r="D28" s="27">
        <v>77</v>
      </c>
      <c r="E28" s="23" t="s">
        <v>38</v>
      </c>
    </row>
    <row r="29" spans="1:5" ht="15.75" x14ac:dyDescent="0.25">
      <c r="A29" s="6"/>
      <c r="B29" s="65" t="s">
        <v>20</v>
      </c>
      <c r="C29" s="65"/>
      <c r="D29" s="37">
        <f>SUM(D17:D28)</f>
        <v>9577.4500000000007</v>
      </c>
      <c r="E29" s="8"/>
    </row>
    <row r="30" spans="1:5" ht="15.75" x14ac:dyDescent="0.25">
      <c r="A30" s="6"/>
      <c r="B30" s="6"/>
      <c r="C30" s="6"/>
      <c r="D30" s="9"/>
      <c r="E30" s="8"/>
    </row>
    <row r="31" spans="1:5" ht="15.75" x14ac:dyDescent="0.25">
      <c r="A31" s="6"/>
      <c r="B31" s="6"/>
      <c r="C31" s="6"/>
      <c r="D31" s="7"/>
      <c r="E31" s="8"/>
    </row>
    <row r="32" spans="1:5" ht="15.75" x14ac:dyDescent="0.25">
      <c r="A32" s="6"/>
      <c r="B32" s="6"/>
      <c r="C32" s="6"/>
      <c r="D32" s="7"/>
      <c r="E32" s="8"/>
    </row>
  </sheetData>
  <mergeCells count="3">
    <mergeCell ref="A6:E6"/>
    <mergeCell ref="D8:E8"/>
    <mergeCell ref="B29:C29"/>
  </mergeCell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61F78-F236-454A-A51E-07CBD175AD22}">
  <dimension ref="A1:E35"/>
  <sheetViews>
    <sheetView topLeftCell="A4" workbookViewId="0">
      <selection activeCell="A26" sqref="A26:E26"/>
    </sheetView>
  </sheetViews>
  <sheetFormatPr defaultRowHeight="15" x14ac:dyDescent="0.25"/>
  <cols>
    <col min="1" max="1" width="26.285156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56</v>
      </c>
      <c r="B6" s="63"/>
      <c r="C6" s="63"/>
      <c r="D6" s="63"/>
      <c r="E6" s="63"/>
    </row>
    <row r="7" spans="1:5" ht="15.75" x14ac:dyDescent="0.25">
      <c r="A7" s="2"/>
      <c r="B7" s="32"/>
      <c r="C7" s="32"/>
      <c r="D7" s="32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126412.86</v>
      </c>
      <c r="D9" s="21" t="s">
        <v>6</v>
      </c>
      <c r="E9" s="20"/>
    </row>
    <row r="10" spans="1:5" ht="15.75" x14ac:dyDescent="0.25">
      <c r="A10" s="2"/>
      <c r="B10" s="2"/>
      <c r="C10" s="25">
        <v>629.94000000000005</v>
      </c>
      <c r="D10" s="40" t="s">
        <v>57</v>
      </c>
      <c r="E10" s="41"/>
    </row>
    <row r="11" spans="1:5" ht="15.75" x14ac:dyDescent="0.25">
      <c r="A11" s="2"/>
      <c r="B11" s="2"/>
      <c r="C11" s="25">
        <v>20858.169999999998</v>
      </c>
      <c r="D11" s="5" t="s">
        <v>7</v>
      </c>
      <c r="E11" s="2"/>
    </row>
    <row r="12" spans="1:5" ht="15.75" x14ac:dyDescent="0.25">
      <c r="A12" s="2"/>
      <c r="B12" s="2"/>
      <c r="C12" s="28">
        <v>2566.4499999999998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150467.42000000001</v>
      </c>
      <c r="D13" s="36" t="s">
        <v>45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22</v>
      </c>
      <c r="B17" s="22" t="s">
        <v>23</v>
      </c>
      <c r="C17" s="6" t="s">
        <v>10</v>
      </c>
      <c r="D17" s="9">
        <v>348.85</v>
      </c>
      <c r="E17" s="17" t="s">
        <v>16</v>
      </c>
    </row>
    <row r="18" spans="1:5" ht="15.75" x14ac:dyDescent="0.25">
      <c r="A18" s="16" t="s">
        <v>32</v>
      </c>
      <c r="B18" s="30">
        <v>74472328688</v>
      </c>
      <c r="C18" s="6" t="s">
        <v>10</v>
      </c>
      <c r="D18" s="9">
        <v>698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6600.07</v>
      </c>
      <c r="E19" s="17" t="s">
        <v>16</v>
      </c>
    </row>
    <row r="20" spans="1:5" ht="15.75" x14ac:dyDescent="0.25">
      <c r="A20" s="16" t="s">
        <v>47</v>
      </c>
      <c r="B20" s="22" t="s">
        <v>52</v>
      </c>
      <c r="C20" s="6" t="s">
        <v>10</v>
      </c>
      <c r="D20" s="9">
        <v>4545.2</v>
      </c>
      <c r="E20" s="17" t="s">
        <v>16</v>
      </c>
    </row>
    <row r="21" spans="1:5" ht="31.5" x14ac:dyDescent="0.25">
      <c r="A21" s="16" t="s">
        <v>12</v>
      </c>
      <c r="B21" s="6">
        <v>13421314997</v>
      </c>
      <c r="C21" s="6" t="s">
        <v>10</v>
      </c>
      <c r="D21" s="9">
        <v>100</v>
      </c>
      <c r="E21" s="17" t="s">
        <v>14</v>
      </c>
    </row>
    <row r="22" spans="1:5" ht="31.5" x14ac:dyDescent="0.25">
      <c r="A22" s="16" t="s">
        <v>48</v>
      </c>
      <c r="B22" s="6">
        <v>40518747839</v>
      </c>
      <c r="C22" s="6" t="s">
        <v>10</v>
      </c>
      <c r="D22" s="9">
        <v>78.27</v>
      </c>
      <c r="E22" s="17" t="s">
        <v>38</v>
      </c>
    </row>
    <row r="23" spans="1:5" ht="31.5" x14ac:dyDescent="0.25">
      <c r="A23" s="29" t="s">
        <v>49</v>
      </c>
      <c r="B23" s="6">
        <v>71642207963</v>
      </c>
      <c r="C23" s="6" t="s">
        <v>17</v>
      </c>
      <c r="D23" s="9">
        <v>33.64</v>
      </c>
      <c r="E23" s="17" t="s">
        <v>38</v>
      </c>
    </row>
    <row r="24" spans="1:5" ht="31.5" x14ac:dyDescent="0.25">
      <c r="A24" s="16" t="s">
        <v>50</v>
      </c>
      <c r="B24" s="6">
        <v>70571833346</v>
      </c>
      <c r="C24" s="6" t="s">
        <v>51</v>
      </c>
      <c r="D24" s="9">
        <v>90.68</v>
      </c>
      <c r="E24" s="17" t="s">
        <v>38</v>
      </c>
    </row>
    <row r="25" spans="1:5" ht="47.25" x14ac:dyDescent="0.25">
      <c r="A25" s="16" t="s">
        <v>53</v>
      </c>
      <c r="B25" s="22" t="s">
        <v>54</v>
      </c>
      <c r="C25" s="6" t="s">
        <v>10</v>
      </c>
      <c r="D25" s="9">
        <v>228.98</v>
      </c>
      <c r="E25" s="17" t="s">
        <v>55</v>
      </c>
    </row>
    <row r="26" spans="1:5" ht="47.25" x14ac:dyDescent="0.25">
      <c r="A26" s="42" t="s">
        <v>49</v>
      </c>
      <c r="B26" s="19">
        <v>71642207963</v>
      </c>
      <c r="C26" s="19" t="s">
        <v>17</v>
      </c>
      <c r="D26" s="27">
        <v>107.51</v>
      </c>
      <c r="E26" s="23" t="s">
        <v>55</v>
      </c>
    </row>
    <row r="27" spans="1:5" ht="15.75" x14ac:dyDescent="0.25">
      <c r="A27" s="6"/>
      <c r="B27" s="65" t="s">
        <v>46</v>
      </c>
      <c r="C27" s="65"/>
      <c r="D27" s="37">
        <f>SUM(D17:D26)</f>
        <v>12831.199999999999</v>
      </c>
      <c r="E27" s="8"/>
    </row>
    <row r="31" spans="1:5" x14ac:dyDescent="0.25">
      <c r="D31" s="38"/>
    </row>
    <row r="32" spans="1:5" x14ac:dyDescent="0.25">
      <c r="D32" s="38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</sheetData>
  <mergeCells count="3">
    <mergeCell ref="A6:E6"/>
    <mergeCell ref="D8:E8"/>
    <mergeCell ref="B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48A75-4CA4-4F45-A180-6B863DB16D9C}">
  <dimension ref="A1:E28"/>
  <sheetViews>
    <sheetView topLeftCell="A4" workbookViewId="0">
      <selection activeCell="A23" sqref="A23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58</v>
      </c>
      <c r="B6" s="63"/>
      <c r="C6" s="63"/>
      <c r="D6" s="63"/>
      <c r="E6" s="63"/>
    </row>
    <row r="7" spans="1:5" ht="15.75" x14ac:dyDescent="0.25">
      <c r="A7" s="2"/>
      <c r="B7" s="39"/>
      <c r="C7" s="39"/>
      <c r="D7" s="39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131698.75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21730.3</v>
      </c>
      <c r="D11" s="5" t="s">
        <v>7</v>
      </c>
      <c r="E11" s="2"/>
    </row>
    <row r="12" spans="1:5" ht="15.75" x14ac:dyDescent="0.25">
      <c r="A12" s="2"/>
      <c r="B12" s="2"/>
      <c r="C12" s="28">
        <v>2657.03</v>
      </c>
      <c r="D12" s="33" t="s">
        <v>18</v>
      </c>
      <c r="E12" s="34"/>
    </row>
    <row r="13" spans="1:5" ht="15.75" x14ac:dyDescent="0.25">
      <c r="A13" s="2"/>
      <c r="B13" s="1"/>
      <c r="C13" s="35">
        <f>SUM(C9:C12)</f>
        <v>156527.51999999999</v>
      </c>
      <c r="D13" s="36" t="s">
        <v>59</v>
      </c>
      <c r="E13" s="1"/>
    </row>
    <row r="14" spans="1:5" ht="15.75" x14ac:dyDescent="0.25">
      <c r="A14" s="2"/>
      <c r="B14" s="1"/>
      <c r="C14" s="2"/>
      <c r="D14" s="1"/>
      <c r="E14" s="2"/>
    </row>
    <row r="15" spans="1:5" ht="15.75" x14ac:dyDescent="0.25">
      <c r="A15" s="2"/>
      <c r="B15" s="2"/>
      <c r="C15" s="2"/>
      <c r="D15" s="2"/>
      <c r="E15" s="2"/>
    </row>
    <row r="16" spans="1:5" ht="31.5" x14ac:dyDescent="0.25">
      <c r="A16" s="10" t="s">
        <v>2</v>
      </c>
      <c r="B16" s="10" t="s">
        <v>3</v>
      </c>
      <c r="C16" s="10" t="s">
        <v>4</v>
      </c>
      <c r="D16" s="11" t="s">
        <v>13</v>
      </c>
      <c r="E16" s="10" t="s">
        <v>5</v>
      </c>
    </row>
    <row r="17" spans="1:5" ht="15.75" x14ac:dyDescent="0.25">
      <c r="A17" s="16" t="s">
        <v>29</v>
      </c>
      <c r="B17" s="22" t="s">
        <v>23</v>
      </c>
      <c r="C17" s="6" t="s">
        <v>10</v>
      </c>
      <c r="D17" s="9">
        <v>9130.94</v>
      </c>
      <c r="E17" s="17" t="s">
        <v>16</v>
      </c>
    </row>
    <row r="18" spans="1:5" ht="15.75" x14ac:dyDescent="0.25">
      <c r="A18" s="16" t="s">
        <v>47</v>
      </c>
      <c r="B18" s="22" t="s">
        <v>52</v>
      </c>
      <c r="C18" s="6" t="s">
        <v>10</v>
      </c>
      <c r="D18" s="9">
        <v>3630.92</v>
      </c>
      <c r="E18" s="17" t="s">
        <v>16</v>
      </c>
    </row>
    <row r="19" spans="1:5" ht="15.75" x14ac:dyDescent="0.25">
      <c r="A19" s="44" t="s">
        <v>66</v>
      </c>
      <c r="B19" s="45">
        <v>39753545974</v>
      </c>
      <c r="C19" s="45" t="s">
        <v>17</v>
      </c>
      <c r="D19" s="46">
        <v>8.4</v>
      </c>
      <c r="E19" s="47" t="s">
        <v>39</v>
      </c>
    </row>
    <row r="20" spans="1:5" ht="47.25" x14ac:dyDescent="0.25">
      <c r="A20" s="44" t="s">
        <v>67</v>
      </c>
      <c r="B20" s="45">
        <v>31353718090</v>
      </c>
      <c r="C20" s="45" t="s">
        <v>10</v>
      </c>
      <c r="D20" s="46">
        <v>1452.68</v>
      </c>
      <c r="E20" s="47" t="s">
        <v>68</v>
      </c>
    </row>
    <row r="21" spans="1:5" ht="31.5" x14ac:dyDescent="0.25">
      <c r="A21" s="44" t="s">
        <v>11</v>
      </c>
      <c r="B21" s="45">
        <v>52508873833</v>
      </c>
      <c r="C21" s="45" t="s">
        <v>10</v>
      </c>
      <c r="D21" s="46">
        <v>40.51</v>
      </c>
      <c r="E21" s="47" t="s">
        <v>9</v>
      </c>
    </row>
    <row r="22" spans="1:5" ht="31.5" x14ac:dyDescent="0.25">
      <c r="A22" s="29" t="s">
        <v>61</v>
      </c>
      <c r="B22" s="48">
        <v>58868871646</v>
      </c>
      <c r="C22" s="6" t="s">
        <v>62</v>
      </c>
      <c r="D22" s="9">
        <v>190</v>
      </c>
      <c r="E22" s="17" t="s">
        <v>40</v>
      </c>
    </row>
    <row r="23" spans="1:5" ht="31.5" x14ac:dyDescent="0.25">
      <c r="A23" s="16" t="s">
        <v>63</v>
      </c>
      <c r="B23" s="49">
        <v>78661516143</v>
      </c>
      <c r="C23" s="6" t="s">
        <v>17</v>
      </c>
      <c r="D23" s="9">
        <v>100</v>
      </c>
      <c r="E23" s="17" t="s">
        <v>40</v>
      </c>
    </row>
    <row r="24" spans="1:5" ht="15.75" x14ac:dyDescent="0.25">
      <c r="A24" s="16" t="s">
        <v>64</v>
      </c>
      <c r="B24" s="50">
        <v>60174672203</v>
      </c>
      <c r="C24" s="6" t="s">
        <v>65</v>
      </c>
      <c r="D24" s="9">
        <v>313.8</v>
      </c>
      <c r="E24" s="17" t="s">
        <v>15</v>
      </c>
    </row>
    <row r="25" spans="1:5" ht="31.5" x14ac:dyDescent="0.25">
      <c r="A25" s="51" t="s">
        <v>69</v>
      </c>
      <c r="B25" s="45">
        <v>89516372197</v>
      </c>
      <c r="C25" s="45" t="s">
        <v>17</v>
      </c>
      <c r="D25" s="46">
        <v>66.97</v>
      </c>
      <c r="E25" s="47" t="s">
        <v>70</v>
      </c>
    </row>
    <row r="26" spans="1:5" ht="31.5" x14ac:dyDescent="0.25">
      <c r="A26" s="51" t="s">
        <v>71</v>
      </c>
      <c r="B26" s="45">
        <v>56822948795</v>
      </c>
      <c r="C26" s="45" t="s">
        <v>17</v>
      </c>
      <c r="D26" s="46">
        <v>53.75</v>
      </c>
      <c r="E26" s="17" t="s">
        <v>40</v>
      </c>
    </row>
    <row r="27" spans="1:5" ht="31.5" x14ac:dyDescent="0.25">
      <c r="A27" s="42" t="s">
        <v>72</v>
      </c>
      <c r="B27" s="52">
        <v>18683136487</v>
      </c>
      <c r="C27" s="19" t="s">
        <v>17</v>
      </c>
      <c r="D27" s="27">
        <v>80</v>
      </c>
      <c r="E27" s="23" t="s">
        <v>40</v>
      </c>
    </row>
    <row r="28" spans="1:5" ht="15.75" x14ac:dyDescent="0.25">
      <c r="A28" s="6"/>
      <c r="B28" s="65" t="s">
        <v>60</v>
      </c>
      <c r="C28" s="65"/>
      <c r="D28" s="37">
        <f>SUM(D17:D27)</f>
        <v>15067.97</v>
      </c>
      <c r="E28" s="8"/>
    </row>
  </sheetData>
  <mergeCells count="3">
    <mergeCell ref="A6:E6"/>
    <mergeCell ref="D8:E8"/>
    <mergeCell ref="B28:C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889A-C701-4921-A63A-52C751332DF5}">
  <dimension ref="A1:E27"/>
  <sheetViews>
    <sheetView zoomScaleNormal="100" workbookViewId="0">
      <selection activeCell="A20" sqref="A20:E20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73</v>
      </c>
      <c r="B6" s="63"/>
      <c r="C6" s="63"/>
      <c r="D6" s="63"/>
      <c r="E6" s="63"/>
    </row>
    <row r="7" spans="1:5" ht="15.75" x14ac:dyDescent="0.25">
      <c r="A7" s="2"/>
      <c r="B7" s="43"/>
      <c r="C7" s="43"/>
      <c r="D7" s="43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130932.51</v>
      </c>
      <c r="D9" s="21" t="s">
        <v>6</v>
      </c>
      <c r="E9" s="20"/>
    </row>
    <row r="10" spans="1:5" ht="15.75" x14ac:dyDescent="0.25">
      <c r="A10" s="2"/>
      <c r="B10" s="2"/>
      <c r="C10" s="25">
        <v>8482.8799999999992</v>
      </c>
      <c r="D10" s="40" t="s">
        <v>57</v>
      </c>
      <c r="E10" s="41"/>
    </row>
    <row r="11" spans="1:5" ht="15.75" x14ac:dyDescent="0.25">
      <c r="A11" s="2"/>
      <c r="B11" s="2"/>
      <c r="C11" s="25">
        <v>21603.89</v>
      </c>
      <c r="D11" s="5" t="s">
        <v>7</v>
      </c>
      <c r="E11" s="2"/>
    </row>
    <row r="12" spans="1:5" ht="15.75" x14ac:dyDescent="0.25">
      <c r="A12" s="2"/>
      <c r="B12" s="2"/>
      <c r="C12" s="25">
        <v>848.51</v>
      </c>
      <c r="D12" s="5" t="s">
        <v>15</v>
      </c>
      <c r="E12" s="2"/>
    </row>
    <row r="13" spans="1:5" ht="15.75" x14ac:dyDescent="0.25">
      <c r="A13" s="2"/>
      <c r="B13" s="2"/>
      <c r="C13" s="28">
        <v>2634.12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164501.90999999997</v>
      </c>
      <c r="D14" s="36" t="s">
        <v>74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29</v>
      </c>
      <c r="B18" s="22" t="s">
        <v>23</v>
      </c>
      <c r="C18" s="6" t="s">
        <v>10</v>
      </c>
      <c r="D18" s="9">
        <v>8663.0300000000007</v>
      </c>
      <c r="E18" s="17" t="s">
        <v>16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4849.96</v>
      </c>
      <c r="E19" s="17" t="s">
        <v>16</v>
      </c>
    </row>
    <row r="20" spans="1:5" ht="15.75" x14ac:dyDescent="0.25">
      <c r="A20" s="16" t="s">
        <v>32</v>
      </c>
      <c r="B20" s="30">
        <v>74472328688</v>
      </c>
      <c r="C20" s="6" t="s">
        <v>10</v>
      </c>
      <c r="D20" s="9">
        <v>1820.37</v>
      </c>
      <c r="E20" s="17" t="s">
        <v>16</v>
      </c>
    </row>
    <row r="21" spans="1:5" ht="15.75" x14ac:dyDescent="0.25">
      <c r="A21" s="16" t="s">
        <v>22</v>
      </c>
      <c r="B21" s="22" t="s">
        <v>23</v>
      </c>
      <c r="C21" s="6" t="s">
        <v>10</v>
      </c>
      <c r="D21" s="9">
        <v>573.27</v>
      </c>
      <c r="E21" s="17" t="s">
        <v>16</v>
      </c>
    </row>
    <row r="22" spans="1:5" ht="15.75" x14ac:dyDescent="0.25">
      <c r="A22" s="44" t="s">
        <v>78</v>
      </c>
      <c r="B22" s="45">
        <v>61907511985</v>
      </c>
      <c r="C22" s="45" t="s">
        <v>80</v>
      </c>
      <c r="D22" s="46">
        <v>712.91</v>
      </c>
      <c r="E22" s="47" t="s">
        <v>79</v>
      </c>
    </row>
    <row r="23" spans="1:5" ht="31.5" x14ac:dyDescent="0.25">
      <c r="A23" s="44" t="s">
        <v>77</v>
      </c>
      <c r="B23" s="45">
        <v>60357128753</v>
      </c>
      <c r="C23" s="45" t="s">
        <v>10</v>
      </c>
      <c r="D23" s="46">
        <v>168</v>
      </c>
      <c r="E23" s="17" t="s">
        <v>40</v>
      </c>
    </row>
    <row r="24" spans="1:5" ht="31.5" x14ac:dyDescent="0.25">
      <c r="A24" s="44" t="s">
        <v>11</v>
      </c>
      <c r="B24" s="45">
        <v>52508873833</v>
      </c>
      <c r="C24" s="45" t="s">
        <v>10</v>
      </c>
      <c r="D24" s="46">
        <v>41.18</v>
      </c>
      <c r="E24" s="47" t="s">
        <v>9</v>
      </c>
    </row>
    <row r="25" spans="1:5" ht="31.5" x14ac:dyDescent="0.25">
      <c r="A25" s="29" t="s">
        <v>76</v>
      </c>
      <c r="B25" s="48">
        <v>36812541880</v>
      </c>
      <c r="C25" s="6" t="s">
        <v>10</v>
      </c>
      <c r="D25" s="9">
        <v>117</v>
      </c>
      <c r="E25" s="47" t="s">
        <v>70</v>
      </c>
    </row>
    <row r="26" spans="1:5" ht="31.5" x14ac:dyDescent="0.25">
      <c r="A26" s="18" t="s">
        <v>12</v>
      </c>
      <c r="B26" s="19">
        <v>13421314997</v>
      </c>
      <c r="C26" s="19" t="s">
        <v>10</v>
      </c>
      <c r="D26" s="27">
        <v>70</v>
      </c>
      <c r="E26" s="23" t="s">
        <v>14</v>
      </c>
    </row>
    <row r="27" spans="1:5" ht="15.75" x14ac:dyDescent="0.25">
      <c r="A27" s="6"/>
      <c r="B27" s="65" t="s">
        <v>75</v>
      </c>
      <c r="C27" s="65"/>
      <c r="D27" s="37">
        <f>SUM(D18:D26)</f>
        <v>17015.72</v>
      </c>
      <c r="E27" s="8"/>
    </row>
  </sheetData>
  <mergeCells count="3">
    <mergeCell ref="A6:E6"/>
    <mergeCell ref="D8:E8"/>
    <mergeCell ref="B27:C27"/>
  </mergeCells>
  <pageMargins left="0.7" right="0.7" top="0.75" bottom="0.75" header="0.3" footer="0.3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AF1-AC29-4C3D-A152-A53693827CA9}">
  <dimension ref="A1:E3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81</v>
      </c>
      <c r="B6" s="63"/>
      <c r="C6" s="63"/>
      <c r="D6" s="63"/>
      <c r="E6" s="63"/>
    </row>
    <row r="7" spans="1:5" ht="15.75" x14ac:dyDescent="0.25">
      <c r="A7" s="2"/>
      <c r="B7" s="53"/>
      <c r="C7" s="53"/>
      <c r="D7" s="53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130737.51</v>
      </c>
      <c r="D9" s="21" t="s">
        <v>6</v>
      </c>
      <c r="E9" s="20"/>
    </row>
    <row r="10" spans="1:5" ht="15.75" x14ac:dyDescent="0.25">
      <c r="A10" s="2"/>
      <c r="B10" s="2"/>
      <c r="C10" s="25">
        <v>674</v>
      </c>
      <c r="D10" s="40" t="s">
        <v>57</v>
      </c>
      <c r="E10" s="41"/>
    </row>
    <row r="11" spans="1:5" ht="15.75" x14ac:dyDescent="0.25">
      <c r="A11" s="2"/>
      <c r="B11" s="2"/>
      <c r="C11" s="25">
        <v>21571.75</v>
      </c>
      <c r="D11" s="5" t="s">
        <v>7</v>
      </c>
      <c r="E11" s="2"/>
    </row>
    <row r="12" spans="1:5" ht="15.75" x14ac:dyDescent="0.25">
      <c r="A12" s="2"/>
      <c r="B12" s="2"/>
      <c r="C12" s="25">
        <v>630</v>
      </c>
      <c r="D12" s="5" t="s">
        <v>15</v>
      </c>
      <c r="E12" s="2"/>
    </row>
    <row r="13" spans="1:5" ht="15.75" x14ac:dyDescent="0.25">
      <c r="A13" s="2"/>
      <c r="B13" s="2"/>
      <c r="C13" s="25">
        <v>344.02</v>
      </c>
      <c r="D13" s="5" t="s">
        <v>100</v>
      </c>
      <c r="E13" s="2"/>
    </row>
    <row r="14" spans="1:5" ht="15.75" x14ac:dyDescent="0.25">
      <c r="A14" s="2"/>
      <c r="B14" s="2"/>
      <c r="C14" s="28">
        <v>2599.04</v>
      </c>
      <c r="D14" s="33" t="s">
        <v>18</v>
      </c>
      <c r="E14" s="34"/>
    </row>
    <row r="15" spans="1:5" ht="15.75" x14ac:dyDescent="0.25">
      <c r="A15" s="2"/>
      <c r="B15" s="1"/>
      <c r="C15" s="35">
        <f>SUM(C9:C14)</f>
        <v>156556.32</v>
      </c>
      <c r="D15" s="36" t="s">
        <v>105</v>
      </c>
      <c r="E15" s="1"/>
    </row>
    <row r="16" spans="1:5" ht="15.75" x14ac:dyDescent="0.25">
      <c r="A16" s="2"/>
      <c r="B16" s="1"/>
      <c r="C16" s="2"/>
      <c r="D16" s="1"/>
      <c r="E16" s="2"/>
    </row>
    <row r="17" spans="1:5" ht="15.75" x14ac:dyDescent="0.25">
      <c r="A17" s="2"/>
      <c r="B17" s="2"/>
      <c r="C17" s="2"/>
      <c r="D17" s="2"/>
      <c r="E17" s="2"/>
    </row>
    <row r="18" spans="1:5" ht="31.5" x14ac:dyDescent="0.25">
      <c r="A18" s="10" t="s">
        <v>2</v>
      </c>
      <c r="B18" s="10" t="s">
        <v>3</v>
      </c>
      <c r="C18" s="10" t="s">
        <v>4</v>
      </c>
      <c r="D18" s="11" t="s">
        <v>13</v>
      </c>
      <c r="E18" s="10" t="s">
        <v>5</v>
      </c>
    </row>
    <row r="19" spans="1:5" ht="15.75" x14ac:dyDescent="0.25">
      <c r="A19" s="16" t="s">
        <v>47</v>
      </c>
      <c r="B19" s="22" t="s">
        <v>52</v>
      </c>
      <c r="C19" s="6" t="s">
        <v>10</v>
      </c>
      <c r="D19" s="9">
        <v>4840.13</v>
      </c>
      <c r="E19" s="17" t="s">
        <v>16</v>
      </c>
    </row>
    <row r="20" spans="1:5" ht="15.75" x14ac:dyDescent="0.25">
      <c r="A20" s="16" t="s">
        <v>22</v>
      </c>
      <c r="B20" s="22" t="s">
        <v>23</v>
      </c>
      <c r="C20" s="6" t="s">
        <v>10</v>
      </c>
      <c r="D20" s="9">
        <v>360.63</v>
      </c>
      <c r="E20" s="17" t="s">
        <v>16</v>
      </c>
    </row>
    <row r="21" spans="1:5" ht="31.5" x14ac:dyDescent="0.25">
      <c r="A21" s="44" t="s">
        <v>84</v>
      </c>
      <c r="B21" s="45">
        <v>15549653883</v>
      </c>
      <c r="C21" s="45" t="s">
        <v>83</v>
      </c>
      <c r="D21" s="46">
        <v>30</v>
      </c>
      <c r="E21" s="47" t="s">
        <v>40</v>
      </c>
    </row>
    <row r="22" spans="1:5" ht="15.75" x14ac:dyDescent="0.25">
      <c r="A22" s="44" t="s">
        <v>87</v>
      </c>
      <c r="B22" s="55" t="s">
        <v>88</v>
      </c>
      <c r="C22" s="45" t="s">
        <v>89</v>
      </c>
      <c r="D22" s="46">
        <v>51.39</v>
      </c>
      <c r="E22" s="17" t="s">
        <v>90</v>
      </c>
    </row>
    <row r="23" spans="1:5" ht="31.5" x14ac:dyDescent="0.25">
      <c r="A23" s="44" t="s">
        <v>91</v>
      </c>
      <c r="B23" s="55" t="s">
        <v>92</v>
      </c>
      <c r="C23" s="45" t="s">
        <v>93</v>
      </c>
      <c r="D23" s="46">
        <v>2112.13</v>
      </c>
      <c r="E23" s="17" t="s">
        <v>38</v>
      </c>
    </row>
    <row r="24" spans="1:5" ht="31.5" x14ac:dyDescent="0.25">
      <c r="A24" s="44" t="s">
        <v>94</v>
      </c>
      <c r="B24" s="58" t="s">
        <v>95</v>
      </c>
      <c r="C24" s="45" t="s">
        <v>10</v>
      </c>
      <c r="D24" s="46">
        <v>77.5</v>
      </c>
      <c r="E24" s="17" t="s">
        <v>96</v>
      </c>
    </row>
    <row r="25" spans="1:5" ht="31.5" x14ac:dyDescent="0.25">
      <c r="A25" s="51" t="s">
        <v>101</v>
      </c>
      <c r="B25" s="58">
        <v>71425407605</v>
      </c>
      <c r="C25" s="45" t="s">
        <v>10</v>
      </c>
      <c r="D25" s="46">
        <v>70</v>
      </c>
      <c r="E25" s="17" t="s">
        <v>96</v>
      </c>
    </row>
    <row r="26" spans="1:5" ht="15.75" x14ac:dyDescent="0.25">
      <c r="A26" s="44" t="s">
        <v>97</v>
      </c>
      <c r="B26" s="57">
        <v>61799783679</v>
      </c>
      <c r="C26" s="45" t="s">
        <v>10</v>
      </c>
      <c r="D26" s="46">
        <v>37.24</v>
      </c>
      <c r="E26" s="17" t="s">
        <v>16</v>
      </c>
    </row>
    <row r="27" spans="1:5" ht="15.75" x14ac:dyDescent="0.25">
      <c r="A27" s="44" t="s">
        <v>98</v>
      </c>
      <c r="B27" s="56" t="s">
        <v>99</v>
      </c>
      <c r="C27" s="45" t="s">
        <v>10</v>
      </c>
      <c r="D27" s="46">
        <v>33.619999999999997</v>
      </c>
      <c r="E27" s="17" t="s">
        <v>16</v>
      </c>
    </row>
    <row r="28" spans="1:5" ht="31.5" x14ac:dyDescent="0.25">
      <c r="A28" s="44" t="s">
        <v>102</v>
      </c>
      <c r="B28" s="60" t="s">
        <v>103</v>
      </c>
      <c r="C28" s="45" t="s">
        <v>17</v>
      </c>
      <c r="D28" s="46">
        <v>633.75</v>
      </c>
      <c r="E28" s="47" t="s">
        <v>86</v>
      </c>
    </row>
    <row r="29" spans="1:5" ht="31.5" x14ac:dyDescent="0.25">
      <c r="A29" s="44" t="s">
        <v>11</v>
      </c>
      <c r="B29" s="45">
        <v>52508873833</v>
      </c>
      <c r="C29" s="45" t="s">
        <v>10</v>
      </c>
      <c r="D29" s="46">
        <v>59.78</v>
      </c>
      <c r="E29" s="47" t="s">
        <v>9</v>
      </c>
    </row>
    <row r="30" spans="1:5" ht="31.5" x14ac:dyDescent="0.25">
      <c r="A30" s="29" t="s">
        <v>85</v>
      </c>
      <c r="B30" s="59">
        <v>73929122979</v>
      </c>
      <c r="C30" s="6" t="s">
        <v>10</v>
      </c>
      <c r="D30" s="9">
        <v>694.69</v>
      </c>
      <c r="E30" s="47" t="s">
        <v>86</v>
      </c>
    </row>
    <row r="31" spans="1:5" ht="31.5" x14ac:dyDescent="0.25">
      <c r="A31" s="18" t="s">
        <v>12</v>
      </c>
      <c r="B31" s="19">
        <v>13421314997</v>
      </c>
      <c r="C31" s="19" t="s">
        <v>10</v>
      </c>
      <c r="D31" s="27">
        <v>100</v>
      </c>
      <c r="E31" s="23" t="s">
        <v>14</v>
      </c>
    </row>
    <row r="32" spans="1:5" ht="15.75" x14ac:dyDescent="0.25">
      <c r="A32" s="6"/>
      <c r="B32" s="65" t="s">
        <v>82</v>
      </c>
      <c r="C32" s="65"/>
      <c r="D32" s="37">
        <f>SUM(D19:D31)</f>
        <v>9100.86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  <pageSetup paperSize="9" scale="8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5A63-A87A-4B32-A1E0-A95746E84896}">
  <dimension ref="A1:K32"/>
  <sheetViews>
    <sheetView topLeftCell="A13" workbookViewId="0">
      <selection activeCell="C24" sqref="C24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9" ht="15.75" x14ac:dyDescent="0.25">
      <c r="A1" s="2" t="s">
        <v>0</v>
      </c>
      <c r="B1" s="2"/>
      <c r="C1" s="2"/>
      <c r="D1" s="2"/>
      <c r="E1" s="2"/>
    </row>
    <row r="2" spans="1:9" ht="15.75" x14ac:dyDescent="0.25">
      <c r="A2" s="2" t="s">
        <v>1</v>
      </c>
      <c r="B2" s="2"/>
      <c r="C2" s="2"/>
      <c r="D2" s="2"/>
      <c r="E2" s="2"/>
    </row>
    <row r="3" spans="1:9" ht="15.75" x14ac:dyDescent="0.25">
      <c r="A3" s="2" t="s">
        <v>37</v>
      </c>
      <c r="B3" s="2"/>
      <c r="C3" s="2"/>
      <c r="D3" s="2"/>
      <c r="E3" s="2"/>
    </row>
    <row r="4" spans="1:9" ht="15.75" x14ac:dyDescent="0.25">
      <c r="A4" s="2" t="s">
        <v>19</v>
      </c>
      <c r="B4" s="2"/>
      <c r="C4" s="2"/>
      <c r="D4" s="2"/>
      <c r="E4" s="2"/>
    </row>
    <row r="5" spans="1:9" ht="15.75" x14ac:dyDescent="0.25">
      <c r="A5" s="2"/>
      <c r="B5" s="2"/>
      <c r="C5" s="2"/>
      <c r="D5" s="2"/>
      <c r="E5" s="2"/>
    </row>
    <row r="6" spans="1:9" ht="15.75" x14ac:dyDescent="0.25">
      <c r="A6" s="63" t="s">
        <v>104</v>
      </c>
      <c r="B6" s="63"/>
      <c r="C6" s="63"/>
      <c r="D6" s="63"/>
      <c r="E6" s="63"/>
    </row>
    <row r="7" spans="1:9" ht="15.75" x14ac:dyDescent="0.25">
      <c r="A7" s="2"/>
      <c r="B7" s="54"/>
      <c r="C7" s="54"/>
      <c r="D7" s="54"/>
      <c r="E7" s="2"/>
    </row>
    <row r="8" spans="1:9" ht="31.5" x14ac:dyDescent="0.25">
      <c r="A8" s="4"/>
      <c r="B8" s="4"/>
      <c r="C8" s="12" t="s">
        <v>8</v>
      </c>
      <c r="D8" s="64" t="s">
        <v>5</v>
      </c>
      <c r="E8" s="64"/>
    </row>
    <row r="9" spans="1:9" ht="15.75" x14ac:dyDescent="0.25">
      <c r="A9" s="2"/>
      <c r="B9" s="2"/>
      <c r="C9" s="25">
        <v>134701.84</v>
      </c>
      <c r="D9" s="21" t="s">
        <v>6</v>
      </c>
      <c r="E9" s="20"/>
    </row>
    <row r="10" spans="1:9" ht="15.75" x14ac:dyDescent="0.25">
      <c r="A10" s="2"/>
      <c r="B10" s="2"/>
      <c r="C10" s="25">
        <v>20541.439999999999</v>
      </c>
      <c r="D10" s="40" t="s">
        <v>57</v>
      </c>
      <c r="E10" s="41"/>
    </row>
    <row r="11" spans="1:9" ht="15.75" x14ac:dyDescent="0.25">
      <c r="A11" s="2"/>
      <c r="B11" s="2"/>
      <c r="C11" s="25">
        <v>22225.85</v>
      </c>
      <c r="D11" s="5" t="s">
        <v>7</v>
      </c>
      <c r="E11" s="2"/>
    </row>
    <row r="12" spans="1:9" ht="15.75" x14ac:dyDescent="0.25">
      <c r="A12" s="2"/>
      <c r="B12" s="2"/>
      <c r="C12" s="25">
        <v>2220.96</v>
      </c>
      <c r="D12" s="5" t="s">
        <v>15</v>
      </c>
      <c r="E12" s="2"/>
    </row>
    <row r="13" spans="1:9" ht="15.75" x14ac:dyDescent="0.25">
      <c r="A13" s="2"/>
      <c r="B13" s="2"/>
      <c r="C13" s="28">
        <v>2554.02</v>
      </c>
      <c r="D13" s="33" t="s">
        <v>18</v>
      </c>
      <c r="E13" s="34"/>
      <c r="I13" s="38"/>
    </row>
    <row r="14" spans="1:9" ht="15.75" x14ac:dyDescent="0.25">
      <c r="A14" s="2"/>
      <c r="B14" s="1"/>
      <c r="C14" s="35">
        <f>SUM(C9:C13)</f>
        <v>182244.11</v>
      </c>
      <c r="D14" s="36" t="s">
        <v>106</v>
      </c>
      <c r="E14" s="1"/>
    </row>
    <row r="15" spans="1:9" ht="15.75" x14ac:dyDescent="0.25">
      <c r="A15" s="2"/>
      <c r="B15" s="1"/>
      <c r="C15" s="2"/>
      <c r="D15" s="1"/>
      <c r="E15" s="2"/>
    </row>
    <row r="16" spans="1:9" ht="15.75" x14ac:dyDescent="0.25">
      <c r="A16" s="2"/>
      <c r="B16" s="2"/>
      <c r="C16" s="2"/>
      <c r="D16" s="2"/>
      <c r="E16" s="2"/>
    </row>
    <row r="17" spans="1:11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11" ht="15.75" x14ac:dyDescent="0.25">
      <c r="A18" s="16" t="s">
        <v>47</v>
      </c>
      <c r="B18" s="22" t="s">
        <v>52</v>
      </c>
      <c r="C18" s="6" t="s">
        <v>10</v>
      </c>
      <c r="D18" s="9">
        <v>6514.68</v>
      </c>
      <c r="E18" s="17" t="s">
        <v>16</v>
      </c>
      <c r="I18" s="38"/>
    </row>
    <row r="19" spans="1:11" ht="15.75" x14ac:dyDescent="0.25">
      <c r="A19" s="16" t="s">
        <v>22</v>
      </c>
      <c r="B19" s="22" t="s">
        <v>23</v>
      </c>
      <c r="C19" s="6" t="s">
        <v>10</v>
      </c>
      <c r="D19" s="9">
        <v>339.17</v>
      </c>
      <c r="E19" s="17" t="s">
        <v>16</v>
      </c>
      <c r="I19" s="38"/>
      <c r="K19" s="38"/>
    </row>
    <row r="20" spans="1:11" ht="15.75" x14ac:dyDescent="0.25">
      <c r="A20" s="16" t="s">
        <v>29</v>
      </c>
      <c r="B20" s="22" t="s">
        <v>23</v>
      </c>
      <c r="C20" s="6" t="s">
        <v>10</v>
      </c>
      <c r="D20" s="9">
        <v>14962.15</v>
      </c>
      <c r="E20" s="17" t="s">
        <v>16</v>
      </c>
      <c r="I20" s="38"/>
    </row>
    <row r="21" spans="1:11" ht="15.75" x14ac:dyDescent="0.25">
      <c r="A21" s="16" t="s">
        <v>32</v>
      </c>
      <c r="B21" s="30">
        <v>74472328688</v>
      </c>
      <c r="C21" s="6" t="s">
        <v>10</v>
      </c>
      <c r="D21" s="9">
        <v>1408.78</v>
      </c>
      <c r="E21" s="17" t="s">
        <v>16</v>
      </c>
      <c r="I21" s="38"/>
    </row>
    <row r="22" spans="1:11" ht="31.5" x14ac:dyDescent="0.25">
      <c r="A22" s="44" t="s">
        <v>108</v>
      </c>
      <c r="B22" s="45">
        <v>63978810525</v>
      </c>
      <c r="C22" s="45" t="s">
        <v>109</v>
      </c>
      <c r="D22" s="46">
        <v>80</v>
      </c>
      <c r="E22" s="23" t="s">
        <v>14</v>
      </c>
      <c r="I22" s="38"/>
    </row>
    <row r="23" spans="1:11" ht="31.5" x14ac:dyDescent="0.25">
      <c r="A23" s="44" t="s">
        <v>110</v>
      </c>
      <c r="B23" s="55" t="s">
        <v>111</v>
      </c>
      <c r="C23" s="45" t="s">
        <v>10</v>
      </c>
      <c r="D23" s="46">
        <v>7166.25</v>
      </c>
      <c r="E23" s="17" t="s">
        <v>43</v>
      </c>
      <c r="I23" s="38"/>
    </row>
    <row r="24" spans="1:11" ht="47.25" x14ac:dyDescent="0.25">
      <c r="A24" s="51" t="s">
        <v>49</v>
      </c>
      <c r="B24" s="45">
        <v>71642207963</v>
      </c>
      <c r="C24" s="45" t="s">
        <v>17</v>
      </c>
      <c r="D24" s="46">
        <v>170.35</v>
      </c>
      <c r="E24" s="47" t="s">
        <v>55</v>
      </c>
      <c r="I24" s="38"/>
    </row>
    <row r="25" spans="1:11" ht="15.75" x14ac:dyDescent="0.25">
      <c r="A25" s="44" t="s">
        <v>112</v>
      </c>
      <c r="B25" s="58">
        <v>63073332379</v>
      </c>
      <c r="C25" s="45" t="s">
        <v>17</v>
      </c>
      <c r="D25" s="46">
        <v>1017.29</v>
      </c>
      <c r="E25" s="17" t="s">
        <v>90</v>
      </c>
    </row>
    <row r="26" spans="1:11" ht="31.5" x14ac:dyDescent="0.25">
      <c r="A26" s="51" t="s">
        <v>113</v>
      </c>
      <c r="B26" s="58">
        <v>67307959945</v>
      </c>
      <c r="C26" s="45" t="s">
        <v>10</v>
      </c>
      <c r="D26" s="46">
        <v>2266.69</v>
      </c>
      <c r="E26" s="17" t="s">
        <v>119</v>
      </c>
      <c r="I26" s="38"/>
    </row>
    <row r="27" spans="1:11" ht="31.5" x14ac:dyDescent="0.25">
      <c r="A27" s="16" t="s">
        <v>22</v>
      </c>
      <c r="B27" s="22" t="s">
        <v>23</v>
      </c>
      <c r="C27" s="6" t="s">
        <v>10</v>
      </c>
      <c r="D27" s="46">
        <v>72.5</v>
      </c>
      <c r="E27" s="17" t="s">
        <v>119</v>
      </c>
      <c r="I27" s="38"/>
    </row>
    <row r="28" spans="1:11" ht="31.5" x14ac:dyDescent="0.25">
      <c r="A28" s="44" t="s">
        <v>114</v>
      </c>
      <c r="B28" s="60" t="s">
        <v>120</v>
      </c>
      <c r="C28" s="45" t="s">
        <v>121</v>
      </c>
      <c r="D28" s="46">
        <v>577.1</v>
      </c>
      <c r="E28" s="17" t="s">
        <v>119</v>
      </c>
      <c r="I28" s="38"/>
    </row>
    <row r="29" spans="1:11" ht="31.5" x14ac:dyDescent="0.25">
      <c r="A29" s="44" t="s">
        <v>116</v>
      </c>
      <c r="B29" s="60" t="s">
        <v>117</v>
      </c>
      <c r="C29" s="45" t="s">
        <v>118</v>
      </c>
      <c r="D29" s="46">
        <v>74.59</v>
      </c>
      <c r="E29" s="17" t="s">
        <v>119</v>
      </c>
      <c r="I29" s="38"/>
    </row>
    <row r="30" spans="1:11" ht="31.5" x14ac:dyDescent="0.25">
      <c r="A30" s="44" t="s">
        <v>115</v>
      </c>
      <c r="B30" s="60" t="s">
        <v>122</v>
      </c>
      <c r="C30" s="45" t="s">
        <v>123</v>
      </c>
      <c r="D30" s="46">
        <v>182.75</v>
      </c>
      <c r="E30" s="17" t="s">
        <v>119</v>
      </c>
      <c r="I30" s="38"/>
    </row>
    <row r="31" spans="1:11" ht="31.5" x14ac:dyDescent="0.25">
      <c r="A31" s="18" t="s">
        <v>11</v>
      </c>
      <c r="B31" s="19">
        <v>52508873833</v>
      </c>
      <c r="C31" s="19" t="s">
        <v>10</v>
      </c>
      <c r="D31" s="27">
        <v>56.8</v>
      </c>
      <c r="E31" s="23" t="s">
        <v>9</v>
      </c>
      <c r="I31" s="38"/>
    </row>
    <row r="32" spans="1:11" ht="15.75" x14ac:dyDescent="0.25">
      <c r="A32" s="6"/>
      <c r="B32" s="65" t="s">
        <v>107</v>
      </c>
      <c r="C32" s="65"/>
      <c r="D32" s="37">
        <f>SUM(D18:D31)</f>
        <v>34889.1</v>
      </c>
      <c r="E32" s="8"/>
    </row>
  </sheetData>
  <mergeCells count="3">
    <mergeCell ref="A6:E6"/>
    <mergeCell ref="D8:E8"/>
    <mergeCell ref="B32:C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FD4D-8276-413A-A1F9-0F039045675C}">
  <dimension ref="A1:E24"/>
  <sheetViews>
    <sheetView zoomScaleNormal="100" workbookViewId="0">
      <selection activeCell="D28" sqref="D28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124</v>
      </c>
      <c r="B6" s="63"/>
      <c r="C6" s="63"/>
      <c r="D6" s="63"/>
      <c r="E6" s="63"/>
    </row>
    <row r="7" spans="1:5" ht="15.75" x14ac:dyDescent="0.25">
      <c r="A7" s="2"/>
      <c r="B7" s="61"/>
      <c r="C7" s="61"/>
      <c r="D7" s="61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130676.43</v>
      </c>
      <c r="D9" s="21" t="s">
        <v>6</v>
      </c>
      <c r="E9" s="20"/>
    </row>
    <row r="10" spans="1:5" ht="15.75" x14ac:dyDescent="0.25">
      <c r="A10" s="2"/>
      <c r="B10" s="2"/>
      <c r="C10" s="25">
        <v>441.44</v>
      </c>
      <c r="D10" s="40" t="s">
        <v>57</v>
      </c>
      <c r="E10" s="41"/>
    </row>
    <row r="11" spans="1:5" ht="15.75" x14ac:dyDescent="0.25">
      <c r="A11" s="2"/>
      <c r="B11" s="2"/>
      <c r="C11" s="25">
        <v>21561.64</v>
      </c>
      <c r="D11" s="5" t="s">
        <v>7</v>
      </c>
      <c r="E11" s="2"/>
    </row>
    <row r="12" spans="1:5" ht="15.75" x14ac:dyDescent="0.25">
      <c r="A12" s="2"/>
      <c r="B12" s="2"/>
      <c r="C12" s="25">
        <v>106.51</v>
      </c>
      <c r="D12" s="5" t="s">
        <v>127</v>
      </c>
      <c r="E12" s="2"/>
    </row>
    <row r="13" spans="1:5" ht="15.75" x14ac:dyDescent="0.25">
      <c r="A13" s="2"/>
      <c r="B13" s="2"/>
      <c r="C13" s="28">
        <v>2565.27</v>
      </c>
      <c r="D13" s="33" t="s">
        <v>18</v>
      </c>
      <c r="E13" s="34"/>
    </row>
    <row r="14" spans="1:5" ht="15.75" x14ac:dyDescent="0.25">
      <c r="A14" s="2"/>
      <c r="B14" s="1"/>
      <c r="C14" s="35">
        <f>SUM(C9:C13)</f>
        <v>155351.29</v>
      </c>
      <c r="D14" s="36" t="s">
        <v>126</v>
      </c>
      <c r="E14" s="1"/>
    </row>
    <row r="15" spans="1:5" ht="15.75" x14ac:dyDescent="0.25">
      <c r="A15" s="2"/>
      <c r="B15" s="1"/>
      <c r="C15" s="2"/>
      <c r="D15" s="1"/>
      <c r="E15" s="2"/>
    </row>
    <row r="16" spans="1:5" ht="15.75" x14ac:dyDescent="0.25">
      <c r="A16" s="2"/>
      <c r="B16" s="2"/>
      <c r="C16" s="2"/>
      <c r="D16" s="2"/>
      <c r="E16" s="2"/>
    </row>
    <row r="17" spans="1:5" ht="31.5" x14ac:dyDescent="0.25">
      <c r="A17" s="10" t="s">
        <v>2</v>
      </c>
      <c r="B17" s="10" t="s">
        <v>3</v>
      </c>
      <c r="C17" s="10" t="s">
        <v>4</v>
      </c>
      <c r="D17" s="11" t="s">
        <v>13</v>
      </c>
      <c r="E17" s="10" t="s">
        <v>5</v>
      </c>
    </row>
    <row r="18" spans="1:5" ht="15.75" x14ac:dyDescent="0.25">
      <c r="A18" s="16" t="s">
        <v>22</v>
      </c>
      <c r="B18" s="22" t="s">
        <v>23</v>
      </c>
      <c r="C18" s="6" t="s">
        <v>10</v>
      </c>
      <c r="D18" s="9">
        <v>195.64</v>
      </c>
      <c r="E18" s="17" t="s">
        <v>16</v>
      </c>
    </row>
    <row r="19" spans="1:5" ht="15.75" x14ac:dyDescent="0.25">
      <c r="A19" s="16" t="s">
        <v>29</v>
      </c>
      <c r="B19" s="22" t="s">
        <v>23</v>
      </c>
      <c r="C19" s="6" t="s">
        <v>10</v>
      </c>
      <c r="D19" s="9">
        <v>3954.07</v>
      </c>
      <c r="E19" s="17" t="s">
        <v>16</v>
      </c>
    </row>
    <row r="20" spans="1:5" ht="15.75" x14ac:dyDescent="0.25">
      <c r="A20" s="16" t="s">
        <v>129</v>
      </c>
      <c r="B20" s="30">
        <v>55705703111</v>
      </c>
      <c r="C20" s="6" t="s">
        <v>131</v>
      </c>
      <c r="D20" s="9">
        <v>38.83</v>
      </c>
      <c r="E20" s="17" t="s">
        <v>16</v>
      </c>
    </row>
    <row r="21" spans="1:5" ht="15.75" x14ac:dyDescent="0.25">
      <c r="A21" s="44" t="s">
        <v>112</v>
      </c>
      <c r="B21" s="58">
        <v>63073332379</v>
      </c>
      <c r="C21" s="45" t="s">
        <v>17</v>
      </c>
      <c r="D21" s="46">
        <v>742.49</v>
      </c>
      <c r="E21" s="17" t="s">
        <v>90</v>
      </c>
    </row>
    <row r="22" spans="1:5" ht="31.5" x14ac:dyDescent="0.25">
      <c r="A22" s="44" t="s">
        <v>128</v>
      </c>
      <c r="B22" s="60" t="s">
        <v>130</v>
      </c>
      <c r="C22" s="45" t="s">
        <v>10</v>
      </c>
      <c r="D22" s="46">
        <v>2312.5</v>
      </c>
      <c r="E22" s="17" t="s">
        <v>43</v>
      </c>
    </row>
    <row r="23" spans="1:5" ht="31.5" x14ac:dyDescent="0.25">
      <c r="A23" s="18" t="s">
        <v>11</v>
      </c>
      <c r="B23" s="19">
        <v>52508873833</v>
      </c>
      <c r="C23" s="19" t="s">
        <v>10</v>
      </c>
      <c r="D23" s="27">
        <v>73.37</v>
      </c>
      <c r="E23" s="23" t="s">
        <v>9</v>
      </c>
    </row>
    <row r="24" spans="1:5" ht="15.75" x14ac:dyDescent="0.25">
      <c r="A24" s="6"/>
      <c r="B24" s="65" t="s">
        <v>125</v>
      </c>
      <c r="C24" s="65"/>
      <c r="D24" s="37">
        <f>SUM(D18:D23)</f>
        <v>7316.9</v>
      </c>
      <c r="E24" s="8"/>
    </row>
  </sheetData>
  <mergeCells count="3">
    <mergeCell ref="A6:E6"/>
    <mergeCell ref="D8:E8"/>
    <mergeCell ref="B24:C24"/>
  </mergeCells>
  <pageMargins left="0.7" right="0.7" top="0.75" bottom="0.75" header="0.3" footer="0.3"/>
  <pageSetup paperSize="9" scale="8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817-6D9C-4A1F-A027-EA618C96062E}">
  <dimension ref="A1:E17"/>
  <sheetViews>
    <sheetView tabSelected="1" zoomScaleNormal="100" workbookViewId="0">
      <selection activeCell="I17" sqref="I17"/>
    </sheetView>
  </sheetViews>
  <sheetFormatPr defaultRowHeight="15" x14ac:dyDescent="0.25"/>
  <cols>
    <col min="1" max="1" width="30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>
    <row r="1" spans="1:5" ht="15.75" x14ac:dyDescent="0.25">
      <c r="A1" s="2" t="s">
        <v>0</v>
      </c>
      <c r="B1" s="2"/>
      <c r="C1" s="2"/>
      <c r="D1" s="2"/>
      <c r="E1" s="2"/>
    </row>
    <row r="2" spans="1:5" ht="15.75" x14ac:dyDescent="0.25">
      <c r="A2" s="2" t="s">
        <v>1</v>
      </c>
      <c r="B2" s="2"/>
      <c r="C2" s="2"/>
      <c r="D2" s="2"/>
      <c r="E2" s="2"/>
    </row>
    <row r="3" spans="1:5" ht="15.75" x14ac:dyDescent="0.25">
      <c r="A3" s="2" t="s">
        <v>37</v>
      </c>
      <c r="B3" s="2"/>
      <c r="C3" s="2"/>
      <c r="D3" s="2"/>
      <c r="E3" s="2"/>
    </row>
    <row r="4" spans="1:5" ht="15.75" x14ac:dyDescent="0.25">
      <c r="A4" s="2" t="s">
        <v>19</v>
      </c>
      <c r="B4" s="2"/>
      <c r="C4" s="2"/>
      <c r="D4" s="2"/>
      <c r="E4" s="2"/>
    </row>
    <row r="5" spans="1:5" ht="15.75" x14ac:dyDescent="0.25">
      <c r="A5" s="2"/>
      <c r="B5" s="2"/>
      <c r="C5" s="2"/>
      <c r="D5" s="2"/>
      <c r="E5" s="2"/>
    </row>
    <row r="6" spans="1:5" ht="15.75" x14ac:dyDescent="0.25">
      <c r="A6" s="63" t="s">
        <v>132</v>
      </c>
      <c r="B6" s="63"/>
      <c r="C6" s="63"/>
      <c r="D6" s="63"/>
      <c r="E6" s="63"/>
    </row>
    <row r="7" spans="1:5" ht="15.75" x14ac:dyDescent="0.25">
      <c r="A7" s="2"/>
      <c r="B7" s="62"/>
      <c r="C7" s="62"/>
      <c r="D7" s="62"/>
      <c r="E7" s="2"/>
    </row>
    <row r="8" spans="1:5" ht="31.5" x14ac:dyDescent="0.25">
      <c r="A8" s="4"/>
      <c r="B8" s="4"/>
      <c r="C8" s="12" t="s">
        <v>8</v>
      </c>
      <c r="D8" s="64" t="s">
        <v>5</v>
      </c>
      <c r="E8" s="64"/>
    </row>
    <row r="9" spans="1:5" ht="15.75" x14ac:dyDescent="0.25">
      <c r="A9" s="2"/>
      <c r="B9" s="2"/>
      <c r="C9" s="25">
        <v>125060.79</v>
      </c>
      <c r="D9" s="21" t="s">
        <v>6</v>
      </c>
      <c r="E9" s="20"/>
    </row>
    <row r="10" spans="1:5" ht="15.75" x14ac:dyDescent="0.25">
      <c r="A10" s="2"/>
      <c r="B10" s="2"/>
      <c r="C10" s="25">
        <v>20635.05</v>
      </c>
      <c r="D10" s="5" t="s">
        <v>7</v>
      </c>
      <c r="E10" s="2"/>
    </row>
    <row r="11" spans="1:5" ht="15.75" x14ac:dyDescent="0.25">
      <c r="A11" s="2"/>
      <c r="B11" s="2"/>
      <c r="C11" s="28">
        <v>2123.87</v>
      </c>
      <c r="D11" s="33" t="s">
        <v>18</v>
      </c>
      <c r="E11" s="34"/>
    </row>
    <row r="12" spans="1:5" ht="15.75" x14ac:dyDescent="0.25">
      <c r="A12" s="2"/>
      <c r="B12" s="1"/>
      <c r="C12" s="35">
        <f>SUM(C9:C11)</f>
        <v>147819.71</v>
      </c>
      <c r="D12" s="36" t="s">
        <v>126</v>
      </c>
      <c r="E12" s="1"/>
    </row>
    <row r="13" spans="1:5" ht="15.75" x14ac:dyDescent="0.25">
      <c r="A13" s="2"/>
      <c r="B13" s="1"/>
      <c r="C13" s="2"/>
      <c r="D13" s="1"/>
      <c r="E13" s="2"/>
    </row>
    <row r="14" spans="1:5" ht="15.75" x14ac:dyDescent="0.25">
      <c r="A14" s="2"/>
      <c r="B14" s="2"/>
      <c r="C14" s="2"/>
      <c r="D14" s="2"/>
      <c r="E14" s="2"/>
    </row>
    <row r="15" spans="1:5" ht="31.5" x14ac:dyDescent="0.25">
      <c r="A15" s="10" t="s">
        <v>2</v>
      </c>
      <c r="B15" s="10" t="s">
        <v>3</v>
      </c>
      <c r="C15" s="10" t="s">
        <v>4</v>
      </c>
      <c r="D15" s="11" t="s">
        <v>13</v>
      </c>
      <c r="E15" s="10" t="s">
        <v>5</v>
      </c>
    </row>
    <row r="16" spans="1:5" ht="31.5" x14ac:dyDescent="0.25">
      <c r="A16" s="18" t="s">
        <v>11</v>
      </c>
      <c r="B16" s="19">
        <v>52508873833</v>
      </c>
      <c r="C16" s="19" t="s">
        <v>10</v>
      </c>
      <c r="D16" s="27">
        <v>40.590000000000003</v>
      </c>
      <c r="E16" s="23" t="s">
        <v>9</v>
      </c>
    </row>
    <row r="17" spans="1:5" ht="15.75" x14ac:dyDescent="0.25">
      <c r="A17" s="6"/>
      <c r="B17" s="65" t="s">
        <v>133</v>
      </c>
      <c r="C17" s="65"/>
      <c r="D17" s="37">
        <f>SUM(D16:D16)</f>
        <v>40.590000000000003</v>
      </c>
      <c r="E17" s="8"/>
    </row>
  </sheetData>
  <mergeCells count="3">
    <mergeCell ref="A6:E6"/>
    <mergeCell ref="D8:E8"/>
    <mergeCell ref="B17:C17"/>
  </mergeCells>
  <pageMargins left="0.7" right="0.7" top="0.75" bottom="0.75" header="0.3" footer="0.3"/>
  <pageSetup paperSize="9"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F7A1-52AE-4D01-9D6C-C5EAA21A5E23}">
  <dimension ref="A1"/>
  <sheetViews>
    <sheetView workbookViewId="0">
      <selection activeCell="E35" sqref="E35"/>
    </sheetView>
  </sheetViews>
  <sheetFormatPr defaultRowHeight="15" x14ac:dyDescent="0.25"/>
  <cols>
    <col min="1" max="1" width="21.5703125" customWidth="1"/>
    <col min="2" max="2" width="15.42578125" customWidth="1"/>
    <col min="3" max="3" width="19.42578125" customWidth="1"/>
    <col min="4" max="4" width="18.28515625" customWidth="1"/>
    <col min="5" max="5" width="24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Grabovac</dc:creator>
  <cp:lastModifiedBy>Jelena Grabovac</cp:lastModifiedBy>
  <cp:lastPrinted>2024-11-12T08:04:32Z</cp:lastPrinted>
  <dcterms:created xsi:type="dcterms:W3CDTF">2024-02-13T09:21:17Z</dcterms:created>
  <dcterms:modified xsi:type="dcterms:W3CDTF">2025-09-10T09:58:13Z</dcterms:modified>
</cp:coreProperties>
</file>